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DIF\Desktop\CTA PUBLICA 2DO TRIMESTRE\"/>
    </mc:Choice>
  </mc:AlternateContent>
  <bookViews>
    <workbookView xWindow="0" yWindow="0" windowWidth="23040" windowHeight="9528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 l="1"/>
  <c r="K17" i="1" l="1"/>
  <c r="J17" i="1"/>
  <c r="I17" i="1"/>
  <c r="H17" i="1"/>
  <c r="G17" i="1"/>
  <c r="M24" i="1" l="1"/>
  <c r="M17" i="1"/>
  <c r="M9" i="1"/>
  <c r="K26" i="1"/>
  <c r="I26" i="1"/>
  <c r="H26" i="1"/>
  <c r="J26" i="1"/>
  <c r="G26" i="1"/>
  <c r="L24" i="1"/>
  <c r="L17" i="1"/>
  <c r="L9" i="1"/>
  <c r="L26" i="1" l="1"/>
  <c r="M26" i="1"/>
</calcChain>
</file>

<file path=xl/sharedStrings.xml><?xml version="1.0" encoding="utf-8"?>
<sst xmlns="http://schemas.openxmlformats.org/spreadsheetml/2006/main" count="46" uniqueCount="42">
  <si>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</si>
  <si>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</si>
  <si>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</si>
  <si>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</si>
  <si>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</si>
  <si>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</si>
  <si>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</si>
  <si>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</si>
  <si>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</si>
  <si>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</si>
  <si>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</si>
  <si>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</si>
  <si>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</si>
  <si>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</si>
  <si>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</si>
  <si>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</si>
  <si>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</si>
  <si>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</si>
  <si>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</si>
  <si>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</si>
  <si>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</si>
  <si>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</si>
  <si>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ADMINISTRACIÓN</t>
  </si>
  <si>
    <t>CAMARAS FOTOGRAFICAS Y DE VIDEO</t>
  </si>
  <si>
    <t>E0002</t>
  </si>
  <si>
    <t>ADULTOS MAYORES</t>
  </si>
  <si>
    <t>EQUIPO DE COMPUTO Y DE TECNOLOGIAS DE LA INFORMAC</t>
  </si>
  <si>
    <t>E0003</t>
  </si>
  <si>
    <t>ACCIONES A FAVOR DE LA INFANCIA</t>
  </si>
  <si>
    <t>E0006</t>
  </si>
  <si>
    <t>DESARROLLO FAMILIAR Y A LA COMUNIDAD</t>
  </si>
  <si>
    <t>E0008</t>
  </si>
  <si>
    <t>ASISTENCIA ALIMENTARIA</t>
  </si>
  <si>
    <t>E0009</t>
  </si>
  <si>
    <t>PERSONAS CON DISCAPACIDAD</t>
  </si>
  <si>
    <t>Sistema para el Desarrollo Integral de la Familia del Municipio de Acámbaro, Guanajuato
Programas y Proyectos de Inversión
Del 1 de Enero al 30 de Junio de 2023</t>
  </si>
  <si>
    <t>_______________________________________________</t>
  </si>
  <si>
    <t xml:space="preserve"> __________________________________________________</t>
  </si>
  <si>
    <t xml:space="preserve">              Lic. Juan Gabriel Aguilera Torres</t>
  </si>
  <si>
    <t>C.P. Nubia Yutzamara Muñoz Camacho</t>
  </si>
  <si>
    <t xml:space="preserve">         Presidente del Sistema Municipal DIF</t>
  </si>
  <si>
    <t>Subdirectora de Administración y Finanzas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</si>
</sst>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93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5" fillId="0" borderId="0" xfId="4" applyFont="1" applyFill="1" applyBorder="1" applyAlignment="1" applyProtection="1">
      <alignment vertical="top"/>
      <protection locked="0"/>
    </xf>
    <xf numFmtId="0" fontId="5" fillId="0" borderId="0" xfId="4" applyFont="1" applyFill="1" applyBorder="1" applyAlignment="1" applyProtection="1">
      <alignment horizontal="center" vertical="top"/>
      <protection locked="0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5">
    <cellStyle name="Moneda" xfId="1" builtinId="4"/>
    <cellStyle name="Normal" xfId="0" builtinId="0"/>
    <cellStyle name="Normal 2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2"/>
  <sheetViews>
    <sheetView tabSelected="1" topLeftCell="A10" workbookViewId="0">
      <selection activeCell="K24" sqref="K24"/>
    </sheetView>
  </sheetViews>
  <sheetFormatPr baseColWidth="10" defaultColWidth="11.44140625" defaultRowHeight="13.2" x14ac:dyDescent="0.25"/>
  <cols>
    <col min="1" max="1" width="1.88671875" style="1" customWidth="1"/>
    <col min="2" max="2" width="9" style="1" customWidth="1"/>
    <col min="3" max="3" width="4.5546875" style="1" customWidth="1"/>
    <col min="4" max="4" width="44" style="1" bestFit="1" customWidth="1"/>
    <col min="5" max="5" width="10.109375" style="20" customWidth="1"/>
    <col min="6" max="6" width="42.88671875" style="1" customWidth="1"/>
    <col min="7" max="7" width="12.6640625" style="1" customWidth="1"/>
    <col min="8" max="9" width="11.6640625" style="1" bestFit="1" customWidth="1"/>
    <col min="10" max="11" width="11.5546875" style="1" bestFit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72" t="s">
        <v>35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2:13" ht="13.2" customHeight="1" x14ac:dyDescent="0.25">
      <c r="B2" s="75" t="s">
        <v>0</v>
      </c>
      <c r="C2" s="76"/>
      <c r="D2" s="81" t="s">
        <v>1</v>
      </c>
      <c r="E2" s="84" t="s">
        <v>2</v>
      </c>
      <c r="F2" s="81" t="s">
        <v>3</v>
      </c>
      <c r="G2" s="85" t="s">
        <v>4</v>
      </c>
      <c r="H2" s="85"/>
      <c r="I2" s="85"/>
      <c r="J2" s="85"/>
      <c r="K2" s="85"/>
      <c r="L2" s="85"/>
      <c r="M2" s="86"/>
    </row>
    <row r="3" spans="2:13" ht="13.2" customHeight="1" x14ac:dyDescent="0.25">
      <c r="B3" s="77"/>
      <c r="C3" s="78"/>
      <c r="D3" s="82"/>
      <c r="E3" s="84"/>
      <c r="F3" s="82"/>
      <c r="G3" s="87" t="s">
        <v>20</v>
      </c>
      <c r="H3" s="89" t="s">
        <v>5</v>
      </c>
      <c r="I3" s="56" t="s">
        <v>6</v>
      </c>
      <c r="J3" s="56" t="s">
        <v>7</v>
      </c>
      <c r="K3" s="56" t="s">
        <v>8</v>
      </c>
      <c r="L3" s="59" t="s">
        <v>9</v>
      </c>
      <c r="M3" s="60"/>
    </row>
    <row r="4" spans="2:13" ht="13.2" customHeight="1" x14ac:dyDescent="0.25">
      <c r="B4" s="77"/>
      <c r="C4" s="78"/>
      <c r="D4" s="82"/>
      <c r="E4" s="84"/>
      <c r="F4" s="82"/>
      <c r="G4" s="77"/>
      <c r="H4" s="90"/>
      <c r="I4" s="91"/>
      <c r="J4" s="91"/>
      <c r="K4" s="57"/>
      <c r="L4" s="61" t="s">
        <v>10</v>
      </c>
      <c r="M4" s="63" t="s">
        <v>11</v>
      </c>
    </row>
    <row r="5" spans="2:13" x14ac:dyDescent="0.25">
      <c r="B5" s="79"/>
      <c r="C5" s="80"/>
      <c r="D5" s="83"/>
      <c r="E5" s="84"/>
      <c r="F5" s="83"/>
      <c r="G5" s="88"/>
      <c r="H5" s="61"/>
      <c r="I5" s="92"/>
      <c r="J5" s="92"/>
      <c r="K5" s="58"/>
      <c r="L5" s="62"/>
      <c r="M5" s="64"/>
    </row>
    <row r="6" spans="2:13" ht="13.2" customHeight="1" x14ac:dyDescent="0.25">
      <c r="B6" s="65" t="s">
        <v>12</v>
      </c>
      <c r="C6" s="66"/>
      <c r="D6" s="66"/>
      <c r="E6" s="21"/>
      <c r="F6" s="22"/>
      <c r="G6" s="23"/>
      <c r="H6" s="23"/>
      <c r="I6" s="23"/>
      <c r="J6" s="67"/>
      <c r="K6" s="67"/>
      <c r="L6" s="23"/>
      <c r="M6" s="24"/>
    </row>
    <row r="7" spans="2:13" ht="13.2" customHeight="1" x14ac:dyDescent="0.25">
      <c r="B7" s="25"/>
      <c r="C7" s="68" t="s">
        <v>13</v>
      </c>
      <c r="D7" s="68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5">
      <c r="B9" s="32" t="s">
        <v>21</v>
      </c>
      <c r="C9" s="33"/>
      <c r="D9" s="34" t="s">
        <v>22</v>
      </c>
      <c r="E9" s="29">
        <v>5230</v>
      </c>
      <c r="F9" s="30" t="s">
        <v>23</v>
      </c>
      <c r="G9" s="35">
        <f t="shared" ref="G9:G14" si="0">+H9</f>
        <v>22500</v>
      </c>
      <c r="H9" s="36">
        <v>22500</v>
      </c>
      <c r="I9" s="36">
        <v>22500</v>
      </c>
      <c r="J9" s="36">
        <v>0</v>
      </c>
      <c r="K9" s="36">
        <v>0</v>
      </c>
      <c r="L9" s="37">
        <f t="shared" ref="L9:L14" si="1">IFERROR(K9/H9,0)</f>
        <v>0</v>
      </c>
      <c r="M9" s="38">
        <f t="shared" ref="M9:M14" si="2">IFERROR(K9/I9,0)</f>
        <v>0</v>
      </c>
    </row>
    <row r="10" spans="2:13" ht="20.399999999999999" x14ac:dyDescent="0.25">
      <c r="B10" s="32" t="s">
        <v>24</v>
      </c>
      <c r="C10" s="33"/>
      <c r="D10" s="34" t="s">
        <v>25</v>
      </c>
      <c r="E10" s="29">
        <v>5150</v>
      </c>
      <c r="F10" s="30" t="s">
        <v>26</v>
      </c>
      <c r="G10" s="35">
        <f t="shared" si="0"/>
        <v>14220.56</v>
      </c>
      <c r="H10" s="36">
        <v>14220.56</v>
      </c>
      <c r="I10" s="36">
        <v>14220.56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ht="20.399999999999999" x14ac:dyDescent="0.25">
      <c r="B11" s="32" t="s">
        <v>27</v>
      </c>
      <c r="C11" s="33"/>
      <c r="D11" s="34" t="s">
        <v>28</v>
      </c>
      <c r="E11" s="29">
        <v>5150</v>
      </c>
      <c r="F11" s="30" t="s">
        <v>26</v>
      </c>
      <c r="G11" s="35">
        <f t="shared" si="0"/>
        <v>15000</v>
      </c>
      <c r="H11" s="36">
        <v>15000</v>
      </c>
      <c r="I11" s="36">
        <v>15000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ht="20.399999999999999" x14ac:dyDescent="0.25">
      <c r="B12" s="32" t="s">
        <v>29</v>
      </c>
      <c r="C12" s="33"/>
      <c r="D12" s="34" t="s">
        <v>30</v>
      </c>
      <c r="E12" s="29">
        <v>5150</v>
      </c>
      <c r="F12" s="30" t="s">
        <v>26</v>
      </c>
      <c r="G12" s="35">
        <f t="shared" si="0"/>
        <v>14568.21</v>
      </c>
      <c r="H12" s="36">
        <v>14568.21</v>
      </c>
      <c r="I12" s="36">
        <v>14568.21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ht="20.399999999999999" x14ac:dyDescent="0.25">
      <c r="B13" s="32" t="s">
        <v>31</v>
      </c>
      <c r="C13" s="33"/>
      <c r="D13" s="34" t="s">
        <v>32</v>
      </c>
      <c r="E13" s="29">
        <v>5150</v>
      </c>
      <c r="F13" s="30" t="s">
        <v>26</v>
      </c>
      <c r="G13" s="35">
        <f t="shared" si="0"/>
        <v>6483</v>
      </c>
      <c r="H13" s="36">
        <v>6483</v>
      </c>
      <c r="I13" s="36">
        <v>6483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ht="20.399999999999999" x14ac:dyDescent="0.25">
      <c r="B14" s="32" t="s">
        <v>33</v>
      </c>
      <c r="C14" s="33"/>
      <c r="D14" s="34" t="s">
        <v>34</v>
      </c>
      <c r="E14" s="29">
        <v>5150</v>
      </c>
      <c r="F14" s="30" t="s">
        <v>26</v>
      </c>
      <c r="G14" s="35">
        <f t="shared" si="0"/>
        <v>12373.56</v>
      </c>
      <c r="H14" s="36">
        <v>12373.56</v>
      </c>
      <c r="I14" s="36">
        <v>12373.56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5">
      <c r="B15" s="32"/>
      <c r="C15" s="33"/>
      <c r="D15" s="34"/>
      <c r="E15" s="39"/>
      <c r="F15" s="40"/>
      <c r="G15" s="44"/>
      <c r="H15" s="44"/>
      <c r="I15" s="44"/>
      <c r="J15" s="44"/>
      <c r="K15" s="44"/>
      <c r="L15" s="41"/>
      <c r="M15" s="42"/>
    </row>
    <row r="16" spans="2:13" x14ac:dyDescent="0.25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2" customHeight="1" x14ac:dyDescent="0.25">
      <c r="B17" s="69" t="s">
        <v>14</v>
      </c>
      <c r="C17" s="70"/>
      <c r="D17" s="70"/>
      <c r="E17" s="70"/>
      <c r="F17" s="70"/>
      <c r="G17" s="7">
        <f>SUM(G9:G14)</f>
        <v>85145.329999999987</v>
      </c>
      <c r="H17" s="7">
        <f>SUM(H9:H14)</f>
        <v>85145.329999999987</v>
      </c>
      <c r="I17" s="7">
        <f>SUM(I9:I14)</f>
        <v>85145.329999999987</v>
      </c>
      <c r="J17" s="7">
        <f>SUM(J9:J14)</f>
        <v>0</v>
      </c>
      <c r="K17" s="7">
        <f>SUM(K9:K14)</f>
        <v>0</v>
      </c>
      <c r="L17" s="8">
        <f>IFERROR(K17/H17,0)</f>
        <v>0</v>
      </c>
      <c r="M17" s="9">
        <f>IFERROR(K17/I17,0)</f>
        <v>0</v>
      </c>
    </row>
    <row r="18" spans="2:13" ht="4.8" customHeight="1" x14ac:dyDescent="0.25">
      <c r="B18" s="32"/>
      <c r="C18" s="33"/>
      <c r="D18" s="27"/>
      <c r="E18" s="43"/>
      <c r="F18" s="27"/>
      <c r="G18" s="27"/>
      <c r="H18" s="27"/>
      <c r="I18" s="27"/>
      <c r="J18" s="27"/>
      <c r="K18" s="27"/>
      <c r="L18" s="27"/>
      <c r="M18" s="28"/>
    </row>
    <row r="19" spans="2:13" ht="13.2" customHeight="1" x14ac:dyDescent="0.25">
      <c r="B19" s="71" t="s">
        <v>15</v>
      </c>
      <c r="C19" s="68"/>
      <c r="D19" s="68"/>
      <c r="E19" s="21"/>
      <c r="F19" s="26"/>
      <c r="G19" s="27"/>
      <c r="H19" s="27"/>
      <c r="I19" s="27"/>
      <c r="J19" s="27"/>
      <c r="K19" s="27"/>
      <c r="L19" s="27"/>
      <c r="M19" s="28"/>
    </row>
    <row r="20" spans="2:13" ht="13.2" customHeight="1" x14ac:dyDescent="0.25">
      <c r="B20" s="25"/>
      <c r="C20" s="68" t="s">
        <v>16</v>
      </c>
      <c r="D20" s="68"/>
      <c r="E20" s="21"/>
      <c r="F20" s="26"/>
      <c r="G20" s="27"/>
      <c r="H20" s="27"/>
      <c r="I20" s="27"/>
      <c r="J20" s="27"/>
      <c r="K20" s="27"/>
      <c r="L20" s="27"/>
      <c r="M20" s="28"/>
    </row>
    <row r="21" spans="2:13" ht="6" customHeight="1" x14ac:dyDescent="0.25">
      <c r="B21" s="45"/>
      <c r="C21" s="46"/>
      <c r="D21" s="46"/>
      <c r="E21" s="39"/>
      <c r="F21" s="46"/>
      <c r="G21" s="27"/>
      <c r="H21" s="27"/>
      <c r="I21" s="27"/>
      <c r="J21" s="27"/>
      <c r="K21" s="27"/>
      <c r="L21" s="27"/>
      <c r="M21" s="28"/>
    </row>
    <row r="22" spans="2:13" x14ac:dyDescent="0.25">
      <c r="B22" s="32"/>
      <c r="C22" s="33"/>
      <c r="D22" s="27"/>
      <c r="E22" s="43"/>
      <c r="F22" s="27"/>
      <c r="G22" s="44"/>
      <c r="H22" s="44"/>
      <c r="I22" s="44"/>
      <c r="J22" s="44"/>
      <c r="K22" s="44"/>
      <c r="L22" s="41"/>
      <c r="M22" s="42"/>
    </row>
    <row r="23" spans="2:13" x14ac:dyDescent="0.25">
      <c r="B23" s="47"/>
      <c r="C23" s="48"/>
      <c r="D23" s="49"/>
      <c r="E23" s="50"/>
      <c r="F23" s="49"/>
      <c r="G23" s="49"/>
      <c r="H23" s="49"/>
      <c r="I23" s="49"/>
      <c r="J23" s="49"/>
      <c r="K23" s="49"/>
      <c r="L23" s="49"/>
      <c r="M23" s="51"/>
    </row>
    <row r="24" spans="2:13" x14ac:dyDescent="0.25">
      <c r="B24" s="69" t="s">
        <v>17</v>
      </c>
      <c r="C24" s="70"/>
      <c r="D24" s="70"/>
      <c r="E24" s="70"/>
      <c r="F24" s="70"/>
      <c r="G24" s="7"/>
      <c r="H24" s="7"/>
      <c r="I24" s="7"/>
      <c r="J24" s="7"/>
      <c r="K24" s="7"/>
      <c r="L24" s="8">
        <f>IFERROR(K24/H24,0)</f>
        <v>0</v>
      </c>
      <c r="M24" s="9">
        <f>IFERROR(K24/I24,0)</f>
        <v>0</v>
      </c>
    </row>
    <row r="25" spans="2:13" x14ac:dyDescent="0.25">
      <c r="B25" s="4"/>
      <c r="C25" s="5"/>
      <c r="D25" s="2"/>
      <c r="E25" s="6"/>
      <c r="F25" s="2"/>
      <c r="G25" s="2"/>
      <c r="H25" s="2"/>
      <c r="I25" s="2"/>
      <c r="J25" s="2"/>
      <c r="K25" s="2"/>
      <c r="L25" s="2"/>
      <c r="M25" s="3"/>
    </row>
    <row r="26" spans="2:13" x14ac:dyDescent="0.25">
      <c r="B26" s="54" t="s">
        <v>18</v>
      </c>
      <c r="C26" s="55"/>
      <c r="D26" s="55"/>
      <c r="E26" s="55"/>
      <c r="F26" s="55"/>
      <c r="G26" s="10">
        <f>+G17+G24</f>
        <v>85145.329999999987</v>
      </c>
      <c r="H26" s="10">
        <f>+H17+H24</f>
        <v>85145.329999999987</v>
      </c>
      <c r="I26" s="10">
        <f>+I17+I24</f>
        <v>85145.329999999987</v>
      </c>
      <c r="J26" s="10">
        <f>+J17+J24</f>
        <v>0</v>
      </c>
      <c r="K26" s="10">
        <f>+K17+K24</f>
        <v>0</v>
      </c>
      <c r="L26" s="11">
        <f>IFERROR(K26/H26,0)</f>
        <v>0</v>
      </c>
      <c r="M26" s="12">
        <f>IFERROR(K26/I26,0)</f>
        <v>0</v>
      </c>
    </row>
    <row r="27" spans="2:13" x14ac:dyDescent="0.25">
      <c r="B27" s="13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6"/>
    </row>
    <row r="28" spans="2:13" ht="14.4" x14ac:dyDescent="0.3">
      <c r="B28" s="17" t="s">
        <v>19</v>
      </c>
      <c r="C28" s="17"/>
      <c r="D28" s="18"/>
      <c r="E28" s="19"/>
      <c r="F28" s="18"/>
      <c r="G28" s="18"/>
      <c r="H28" s="18"/>
    </row>
    <row r="30" spans="2:13" s="52" customFormat="1" ht="10.199999999999999" x14ac:dyDescent="0.3">
      <c r="D30" s="52" t="s">
        <v>36</v>
      </c>
      <c r="E30" s="52" t="s">
        <v>37</v>
      </c>
    </row>
    <row r="31" spans="2:13" s="52" customFormat="1" ht="10.199999999999999" x14ac:dyDescent="0.3">
      <c r="D31" s="52" t="s">
        <v>38</v>
      </c>
      <c r="E31" s="53" t="s">
        <v>39</v>
      </c>
      <c r="F31" s="53"/>
    </row>
    <row r="32" spans="2:13" s="52" customFormat="1" ht="10.199999999999999" x14ac:dyDescent="0.3">
      <c r="D32" s="52" t="s">
        <v>40</v>
      </c>
      <c r="E32" s="53" t="s">
        <v>41</v>
      </c>
      <c r="F32" s="53"/>
    </row>
  </sheetData>
  <mergeCells count="24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E31:F31"/>
    <mergeCell ref="E32:F32"/>
    <mergeCell ref="B26:F26"/>
    <mergeCell ref="K3:K5"/>
    <mergeCell ref="L3:M3"/>
    <mergeCell ref="L4:L5"/>
    <mergeCell ref="M4:M5"/>
    <mergeCell ref="B6:D6"/>
    <mergeCell ref="J6:K6"/>
    <mergeCell ref="C7:D7"/>
    <mergeCell ref="B17:F17"/>
    <mergeCell ref="B19:D19"/>
    <mergeCell ref="C20:D20"/>
    <mergeCell ref="B24:F24"/>
  </mergeCells>
  <pageMargins left="0.7" right="0.7" top="0.75" bottom="0.75" header="0.3" footer="0.3"/>
  <pageSetup scale="6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USUARIODIF</cp:lastModifiedBy>
  <cp:lastPrinted>2023-08-16T19:34:45Z</cp:lastPrinted>
  <dcterms:created xsi:type="dcterms:W3CDTF">2020-08-06T19:52:58Z</dcterms:created>
  <dcterms:modified xsi:type="dcterms:W3CDTF">2023-08-16T19:34:58Z</dcterms:modified>
</cp:coreProperties>
</file>